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<sst xmlns="http://schemas.openxmlformats.org/spreadsheetml/2006/main" count="56" uniqueCount="28">
  <si>
    <t>临沭县红十字会2025年4季度捐赠物资接收支出情况公示</t>
  </si>
  <si>
    <t>序号</t>
  </si>
  <si>
    <t>日期</t>
  </si>
  <si>
    <t>品名</t>
  </si>
  <si>
    <t>型号</t>
  </si>
  <si>
    <t>数量</t>
  </si>
  <si>
    <t>单位</t>
  </si>
  <si>
    <t>单件</t>
  </si>
  <si>
    <t>金额</t>
  </si>
  <si>
    <t>物资来源</t>
  </si>
  <si>
    <t>物资去向</t>
  </si>
  <si>
    <t>备注</t>
  </si>
  <si>
    <t>市红会下发</t>
  </si>
  <si>
    <t>运动鞋</t>
  </si>
  <si>
    <t>悦阳养老（山东）有限公司</t>
  </si>
  <si>
    <t>“情暖桑榆——红十字在行动”重阳节助老活动，走访慰问养老机构托管老年人。</t>
  </si>
  <si>
    <t>鞋子</t>
  </si>
  <si>
    <t>ELLA</t>
  </si>
  <si>
    <t>衣服</t>
  </si>
  <si>
    <t>临沂市颐安养老服务有限公司</t>
  </si>
  <si>
    <t>临沭惠民养护院</t>
  </si>
  <si>
    <t>双</t>
  </si>
  <si>
    <t>临沭阳光佳苑养老服务管理有限公司</t>
  </si>
  <si>
    <t>件</t>
  </si>
  <si>
    <t>临沭县金明寓康寿养老有限公司瑜景苑养护中心</t>
  </si>
  <si>
    <t>临沭阳光佳苑养老服务管理有限公司蛟龙分公司</t>
  </si>
  <si>
    <t>山东福临养老服务有限公司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</si>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</sst>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vertical="center"/>
    </xf>
    <xf numFmtId="0" fontId="0" fillId="0" borderId="5" xfId="0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76" fontId="0" fillId="0" borderId="1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topLeftCell="A3" workbookViewId="0">
      <selection activeCell="T10" sqref="T10"/>
    </sheetView>
  </sheetViews>
  <sheetFormatPr defaultColWidth="8.88888888888889" defaultRowHeight="14.4"/>
  <cols>
    <col min="1" max="1" width="5.77777777777778" customWidth="1"/>
    <col min="2" max="2" width="9.33333333333333" customWidth="1"/>
    <col min="3" max="3" width="8" customWidth="1"/>
    <col min="4" max="4" width="5.55555555555556" customWidth="1"/>
    <col min="5" max="6" width="6.55555555555556" customWidth="1"/>
    <col min="7" max="7" width="7.33333333333333" customWidth="1"/>
    <col min="8" max="8" width="10.8888888888889" customWidth="1"/>
    <col min="9" max="9" width="11.5555555555556" customWidth="1"/>
    <col min="11" max="11" width="7.44444444444444" customWidth="1"/>
    <col min="13" max="13" width="7" customWidth="1"/>
    <col min="14" max="14" width="10.4444444444444" customWidth="1"/>
    <col min="15" max="15" width="14.5555555555556" customWidth="1"/>
  </cols>
  <sheetData>
    <row r="1" ht="30.6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3" customFormat="1" ht="27" customHeight="1" spans="1:1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3</v>
      </c>
      <c r="K3" s="3" t="s">
        <v>4</v>
      </c>
      <c r="L3" s="3" t="s">
        <v>7</v>
      </c>
      <c r="M3" s="3" t="s">
        <v>5</v>
      </c>
      <c r="N3" s="3" t="s">
        <v>8</v>
      </c>
      <c r="O3" s="3" t="s">
        <v>10</v>
      </c>
      <c r="P3" s="3" t="s">
        <v>11</v>
      </c>
    </row>
    <row r="4" s="1" customFormat="1" ht="26" customHeight="1" spans="1:16">
      <c r="A4" s="4">
        <v>1</v>
      </c>
      <c r="B4" s="5">
        <v>20251028</v>
      </c>
      <c r="C4" s="6"/>
      <c r="D4" s="7"/>
      <c r="E4" s="7"/>
      <c r="F4" s="7"/>
      <c r="G4" s="7"/>
      <c r="H4" s="8"/>
      <c r="I4" s="9" t="s">
        <v>12</v>
      </c>
      <c r="J4" s="4" t="s">
        <v>13</v>
      </c>
      <c r="K4" s="4"/>
      <c r="L4" s="4">
        <v>24.91</v>
      </c>
      <c r="M4" s="4">
        <v>90</v>
      </c>
      <c r="N4" s="10">
        <f t="shared" ref="N4:N18" si="0">L4*M4</f>
        <v>2241.9</v>
      </c>
      <c r="O4" s="9" t="s">
        <v>14</v>
      </c>
      <c r="P4" s="11" t="s">
        <v>15</v>
      </c>
    </row>
    <row r="5" s="1" customFormat="1" ht="26" customHeight="1" spans="1:16">
      <c r="A5" s="4"/>
      <c r="B5" s="5"/>
      <c r="C5" s="12"/>
      <c r="D5" s="13"/>
      <c r="E5" s="13"/>
      <c r="F5" s="13"/>
      <c r="G5" s="13"/>
      <c r="H5" s="14"/>
      <c r="I5" s="9"/>
      <c r="J5" s="4" t="s">
        <v>16</v>
      </c>
      <c r="K5" s="4" t="s">
        <v>17</v>
      </c>
      <c r="L5" s="4">
        <v>47.4</v>
      </c>
      <c r="M5" s="4">
        <v>60</v>
      </c>
      <c r="N5" s="10">
        <f t="shared" si="0"/>
        <v>2844</v>
      </c>
      <c r="O5" s="5"/>
      <c r="P5" s="15"/>
    </row>
    <row r="6" s="1" customFormat="1" ht="26" customHeight="1" spans="1:16">
      <c r="A6" s="4"/>
      <c r="B6" s="5"/>
      <c r="C6" s="12"/>
      <c r="D6" s="13"/>
      <c r="E6" s="13"/>
      <c r="F6" s="13"/>
      <c r="G6" s="13"/>
      <c r="H6" s="14"/>
      <c r="I6" s="9"/>
      <c r="J6" s="4" t="s">
        <v>18</v>
      </c>
      <c r="K6" s="4"/>
      <c r="L6" s="4">
        <v>800</v>
      </c>
      <c r="M6" s="4">
        <v>62</v>
      </c>
      <c r="N6" s="10">
        <f t="shared" si="0"/>
        <v>49600</v>
      </c>
      <c r="O6" s="5"/>
      <c r="P6" s="15"/>
    </row>
    <row r="7" s="1" customFormat="1" ht="26" customHeight="1" spans="1:16">
      <c r="A7" s="4">
        <v>2</v>
      </c>
      <c r="B7" s="5"/>
      <c r="C7" s="12"/>
      <c r="D7" s="13"/>
      <c r="E7" s="13"/>
      <c r="F7" s="13"/>
      <c r="G7" s="13"/>
      <c r="H7" s="14"/>
      <c r="I7" s="9"/>
      <c r="J7" s="4" t="s">
        <v>13</v>
      </c>
      <c r="K7" s="4"/>
      <c r="L7" s="4">
        <v>24.91</v>
      </c>
      <c r="M7" s="4">
        <v>30</v>
      </c>
      <c r="N7" s="10">
        <f t="shared" si="0"/>
        <v>747.3</v>
      </c>
      <c r="O7" s="5" t="s">
        <v>19</v>
      </c>
      <c r="P7" s="15"/>
    </row>
    <row r="8" s="1" customFormat="1" ht="26" customHeight="1" spans="1:16">
      <c r="A8" s="4"/>
      <c r="B8" s="5"/>
      <c r="C8" s="12"/>
      <c r="D8" s="13"/>
      <c r="E8" s="13"/>
      <c r="F8" s="13"/>
      <c r="G8" s="13"/>
      <c r="H8" s="14"/>
      <c r="I8" s="9"/>
      <c r="J8" s="4" t="s">
        <v>16</v>
      </c>
      <c r="K8" s="4" t="s">
        <v>17</v>
      </c>
      <c r="L8" s="4">
        <v>47.4</v>
      </c>
      <c r="M8" s="4">
        <v>20</v>
      </c>
      <c r="N8" s="10">
        <f t="shared" si="0"/>
        <v>948</v>
      </c>
      <c r="O8" s="5"/>
      <c r="P8" s="15"/>
    </row>
    <row r="9" s="1" customFormat="1" ht="26" customHeight="1" spans="1:16">
      <c r="A9" s="4">
        <v>3</v>
      </c>
      <c r="B9" s="5"/>
      <c r="C9" s="16"/>
      <c r="D9" s="17"/>
      <c r="E9" s="17"/>
      <c r="F9" s="17"/>
      <c r="G9" s="17"/>
      <c r="H9" s="18"/>
      <c r="I9" s="9"/>
      <c r="J9" s="4" t="s">
        <v>13</v>
      </c>
      <c r="K9" s="4"/>
      <c r="L9" s="4">
        <v>24.91</v>
      </c>
      <c r="M9" s="4">
        <v>20</v>
      </c>
      <c r="N9" s="10">
        <f t="shared" si="0"/>
        <v>498.2</v>
      </c>
      <c r="O9" s="5" t="s">
        <v>20</v>
      </c>
      <c r="P9" s="15"/>
    </row>
    <row r="10" s="1" customFormat="1" ht="26" customHeight="1" spans="1:16">
      <c r="A10" s="4"/>
      <c r="B10" s="5"/>
      <c r="C10" s="4" t="s">
        <v>13</v>
      </c>
      <c r="D10" s="4"/>
      <c r="E10" s="4">
        <v>360</v>
      </c>
      <c r="F10" s="4" t="s">
        <v>21</v>
      </c>
      <c r="G10" s="4">
        <v>24.91</v>
      </c>
      <c r="H10" s="10">
        <f>G10*E10</f>
        <v>8967.6</v>
      </c>
      <c r="I10" s="9"/>
      <c r="J10" s="4" t="s">
        <v>16</v>
      </c>
      <c r="K10" s="4" t="s">
        <v>17</v>
      </c>
      <c r="L10" s="4">
        <v>47.4</v>
      </c>
      <c r="M10" s="4">
        <v>10</v>
      </c>
      <c r="N10" s="10">
        <f t="shared" si="0"/>
        <v>474</v>
      </c>
      <c r="O10" s="5"/>
      <c r="P10" s="15"/>
    </row>
    <row r="11" s="1" customFormat="1" ht="26" customHeight="1" spans="1:16">
      <c r="A11" s="4">
        <v>4</v>
      </c>
      <c r="B11" s="5"/>
      <c r="C11" s="4" t="s">
        <v>16</v>
      </c>
      <c r="D11" s="4" t="s">
        <v>17</v>
      </c>
      <c r="E11" s="4">
        <v>300</v>
      </c>
      <c r="F11" s="4" t="s">
        <v>21</v>
      </c>
      <c r="G11" s="4">
        <v>47.4</v>
      </c>
      <c r="H11" s="10">
        <f>G11*E11</f>
        <v>14220</v>
      </c>
      <c r="I11" s="9"/>
      <c r="J11" s="4" t="s">
        <v>13</v>
      </c>
      <c r="K11" s="4"/>
      <c r="L11" s="4">
        <v>24.91</v>
      </c>
      <c r="M11" s="4">
        <v>80</v>
      </c>
      <c r="N11" s="10">
        <f t="shared" si="0"/>
        <v>1992.8</v>
      </c>
      <c r="O11" s="5" t="s">
        <v>22</v>
      </c>
      <c r="P11" s="15"/>
    </row>
    <row r="12" s="1" customFormat="1" ht="26" customHeight="1" spans="1:16">
      <c r="A12" s="4"/>
      <c r="B12" s="5"/>
      <c r="C12" s="4" t="s">
        <v>18</v>
      </c>
      <c r="D12" s="4"/>
      <c r="E12" s="4">
        <v>62</v>
      </c>
      <c r="F12" s="4" t="s">
        <v>23</v>
      </c>
      <c r="G12" s="4">
        <v>800</v>
      </c>
      <c r="H12" s="10">
        <f>G12*E12</f>
        <v>49600</v>
      </c>
      <c r="I12" s="9"/>
      <c r="J12" s="4" t="s">
        <v>16</v>
      </c>
      <c r="K12" s="4" t="s">
        <v>17</v>
      </c>
      <c r="L12" s="4">
        <v>47.4</v>
      </c>
      <c r="M12" s="4">
        <v>70</v>
      </c>
      <c r="N12" s="10">
        <f t="shared" si="0"/>
        <v>3318</v>
      </c>
      <c r="O12" s="5"/>
      <c r="P12" s="15"/>
    </row>
    <row r="13" s="1" customFormat="1" ht="26" customHeight="1" spans="1:16">
      <c r="A13" s="4">
        <v>5</v>
      </c>
      <c r="B13" s="5"/>
      <c r="C13" s="6"/>
      <c r="D13" s="7"/>
      <c r="E13" s="7"/>
      <c r="F13" s="7"/>
      <c r="G13" s="7"/>
      <c r="H13" s="8"/>
      <c r="I13" s="9"/>
      <c r="J13" s="4" t="s">
        <v>13</v>
      </c>
      <c r="K13" s="4"/>
      <c r="L13" s="4">
        <v>24.91</v>
      </c>
      <c r="M13" s="4">
        <v>60</v>
      </c>
      <c r="N13" s="10">
        <f t="shared" si="0"/>
        <v>1494.6</v>
      </c>
      <c r="O13" s="5" t="s">
        <v>24</v>
      </c>
      <c r="P13" s="15"/>
    </row>
    <row r="14" s="1" customFormat="1" ht="26" customHeight="1" spans="1:16">
      <c r="A14" s="4"/>
      <c r="B14" s="5"/>
      <c r="C14" s="12"/>
      <c r="D14" s="13"/>
      <c r="E14" s="13"/>
      <c r="F14" s="13"/>
      <c r="G14" s="13"/>
      <c r="H14" s="14"/>
      <c r="I14" s="9"/>
      <c r="J14" s="4" t="s">
        <v>16</v>
      </c>
      <c r="K14" s="4" t="s">
        <v>17</v>
      </c>
      <c r="L14" s="4">
        <v>47.4</v>
      </c>
      <c r="M14" s="4">
        <v>60</v>
      </c>
      <c r="N14" s="10">
        <f t="shared" si="0"/>
        <v>2844</v>
      </c>
      <c r="O14" s="5"/>
      <c r="P14" s="15"/>
    </row>
    <row r="15" s="1" customFormat="1" ht="26" customHeight="1" spans="1:16">
      <c r="A15" s="4">
        <v>6</v>
      </c>
      <c r="B15" s="5"/>
      <c r="C15" s="12"/>
      <c r="D15" s="13"/>
      <c r="E15" s="13"/>
      <c r="F15" s="13"/>
      <c r="G15" s="13"/>
      <c r="H15" s="14"/>
      <c r="I15" s="9"/>
      <c r="J15" s="4" t="s">
        <v>13</v>
      </c>
      <c r="K15" s="4"/>
      <c r="L15" s="4">
        <v>24.91</v>
      </c>
      <c r="M15" s="4">
        <v>20</v>
      </c>
      <c r="N15" s="10">
        <f t="shared" si="0"/>
        <v>498.2</v>
      </c>
      <c r="O15" s="5" t="s">
        <v>25</v>
      </c>
      <c r="P15" s="15"/>
    </row>
    <row r="16" s="1" customFormat="1" ht="26" customHeight="1" spans="1:16">
      <c r="A16" s="4"/>
      <c r="B16" s="5"/>
      <c r="C16" s="12"/>
      <c r="D16" s="13"/>
      <c r="E16" s="13"/>
      <c r="F16" s="13"/>
      <c r="G16" s="13"/>
      <c r="H16" s="14"/>
      <c r="I16" s="9"/>
      <c r="J16" s="4" t="s">
        <v>16</v>
      </c>
      <c r="K16" s="4" t="s">
        <v>17</v>
      </c>
      <c r="L16" s="4">
        <v>47.4</v>
      </c>
      <c r="M16" s="4">
        <v>22</v>
      </c>
      <c r="N16" s="10">
        <f t="shared" si="0"/>
        <v>1042.8</v>
      </c>
      <c r="O16" s="5"/>
      <c r="P16" s="15"/>
    </row>
    <row r="17" s="1" customFormat="1" ht="26" customHeight="1" spans="1:16">
      <c r="A17" s="4">
        <v>7</v>
      </c>
      <c r="B17" s="5"/>
      <c r="C17" s="12"/>
      <c r="D17" s="13"/>
      <c r="E17" s="13"/>
      <c r="F17" s="13"/>
      <c r="G17" s="13"/>
      <c r="H17" s="14"/>
      <c r="I17" s="9"/>
      <c r="J17" s="4" t="s">
        <v>13</v>
      </c>
      <c r="K17" s="4"/>
      <c r="L17" s="4">
        <v>24.91</v>
      </c>
      <c r="M17" s="4">
        <v>60</v>
      </c>
      <c r="N17" s="10">
        <f t="shared" si="0"/>
        <v>1494.6</v>
      </c>
      <c r="O17" s="5" t="s">
        <v>26</v>
      </c>
      <c r="P17" s="15"/>
    </row>
    <row r="18" s="1" customFormat="1" ht="26" customHeight="1" spans="1:16">
      <c r="A18" s="4"/>
      <c r="B18" s="5"/>
      <c r="C18" s="16"/>
      <c r="D18" s="17"/>
      <c r="E18" s="17"/>
      <c r="F18" s="17"/>
      <c r="G18" s="17"/>
      <c r="H18" s="18"/>
      <c r="I18" s="9"/>
      <c r="J18" s="4" t="s">
        <v>16</v>
      </c>
      <c r="K18" s="4" t="s">
        <v>17</v>
      </c>
      <c r="L18" s="4">
        <v>47.4</v>
      </c>
      <c r="M18" s="4">
        <v>58</v>
      </c>
      <c r="N18" s="10">
        <f t="shared" si="0"/>
        <v>2749.2</v>
      </c>
      <c r="O18" s="5"/>
      <c r="P18" s="19"/>
    </row>
    <row r="19" s="1" customFormat="1" ht="33" customHeight="1" spans="1:16">
      <c r="A19" s="20" t="s">
        <v>27</v>
      </c>
      <c r="B19" s="21"/>
      <c r="C19" s="22"/>
      <c r="D19" s="22"/>
      <c r="E19" s="22"/>
      <c r="F19" s="22"/>
      <c r="G19" s="22"/>
      <c r="H19" s="22">
        <f>SUM(H10:H18)</f>
        <v>72787.6</v>
      </c>
      <c r="I19" s="22"/>
      <c r="J19" s="22"/>
      <c r="K19" s="4"/>
      <c r="L19" s="4"/>
      <c r="M19" s="4"/>
      <c r="N19" s="23">
        <f>SUM(N4:N18)</f>
        <v>72787.6</v>
      </c>
      <c r="O19" s="22"/>
      <c r="P19" s="22"/>
    </row>
  </sheetData>
  <mergeCells count="19">
    <mergeCell ref="A1:P1"/>
    <mergeCell ref="A19:B19"/>
    <mergeCell ref="A4:A6"/>
    <mergeCell ref="A7:A8"/>
    <mergeCell ref="A9:A10"/>
    <mergeCell ref="A11:A12"/>
    <mergeCell ref="A13:A14"/>
    <mergeCell ref="A15:A16"/>
    <mergeCell ref="A17:A18"/>
    <mergeCell ref="B4:B18"/>
    <mergeCell ref="I4:I18"/>
    <mergeCell ref="O4:O6"/>
    <mergeCell ref="O7:O8"/>
    <mergeCell ref="O9:O10"/>
    <mergeCell ref="O11:O12"/>
    <mergeCell ref="O13:O14"/>
    <mergeCell ref="O15:O16"/>
    <mergeCell ref="O17:O18"/>
    <mergeCell ref="P4:P18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水色</cp:lastModifiedBy>
  <dcterms:created xsi:type="dcterms:W3CDTF">2026-01-21T01:00:00Z</dcterms:created>
  <dcterms:modified xsi:type="dcterms:W3CDTF">2026-01-21T06:56:14Z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AAAF747FA0794B2B84B2CCED2F948A07_11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